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50" windowHeight="9210" activeTab="1"/>
  </bookViews>
  <sheets>
    <sheet name="gia giam" sheetId="1" r:id="rId1"/>
    <sheet name="gia goc" sheetId="2" r:id="rId2"/>
  </sheets>
  <definedNames/>
  <calcPr fullCalcOnLoad="1"/>
</workbook>
</file>

<file path=xl/sharedStrings.xml><?xml version="1.0" encoding="utf-8"?>
<sst xmlns="http://schemas.openxmlformats.org/spreadsheetml/2006/main" count="135" uniqueCount="72">
  <si>
    <t>NHÀ PHÂN PHỐI ỔN ÁP TẠI TP.HCM</t>
  </si>
  <si>
    <t>CÔNG TY TNHH SX-TM-DV-TB ĐIỆN THIÊN PHƯỚC</t>
  </si>
  <si>
    <t>292 TRƯỜNG CHINH, F13, Q.TÂN BÌNH</t>
  </si>
  <si>
    <t>ÑT: 54 089 714 – 66 587 378 - 38 100 043 – 0903 347856 – Fax: 54 089 714</t>
  </si>
  <si>
    <t>Ổn áp 1 pha</t>
  </si>
  <si>
    <t>Ổn áp 3 pha</t>
  </si>
  <si>
    <t xml:space="preserve">Công </t>
  </si>
  <si>
    <t xml:space="preserve">SH </t>
  </si>
  <si>
    <t xml:space="preserve">DRI </t>
  </si>
  <si>
    <t xml:space="preserve">DRII </t>
  </si>
  <si>
    <t>suaát</t>
  </si>
  <si>
    <t>(150V-250)</t>
  </si>
  <si>
    <t>(90V-250V)</t>
  </si>
  <si>
    <t>(50V-250V</t>
  </si>
  <si>
    <t>C. SUAÁT</t>
  </si>
  <si>
    <t>Giá</t>
  </si>
  <si>
    <t>1 KVA</t>
  </si>
  <si>
    <t>3 KVA</t>
  </si>
  <si>
    <t>150 KVA</t>
  </si>
  <si>
    <t>2 KVA</t>
  </si>
  <si>
    <t>6 KVA</t>
  </si>
  <si>
    <t>200 KVA</t>
  </si>
  <si>
    <t>10 KVA</t>
  </si>
  <si>
    <t>250 KVA</t>
  </si>
  <si>
    <t>5 KVA</t>
  </si>
  <si>
    <t>15 KVA</t>
  </si>
  <si>
    <t>300 KVA</t>
  </si>
  <si>
    <t>7.5 KVA</t>
  </si>
  <si>
    <t>20 KVA</t>
  </si>
  <si>
    <t>400 KVA</t>
  </si>
  <si>
    <t>30 KVA</t>
  </si>
  <si>
    <t>500 KVA</t>
  </si>
  <si>
    <t>45 KVA</t>
  </si>
  <si>
    <t>600 KVA</t>
  </si>
  <si>
    <t>60 KVA</t>
  </si>
  <si>
    <t>800 KVA</t>
  </si>
  <si>
    <t>25 KVA</t>
  </si>
  <si>
    <t>75 KVA</t>
  </si>
  <si>
    <t>1000 KVA</t>
  </si>
  <si>
    <t>100KVA</t>
  </si>
  <si>
    <t>1500 KVA</t>
  </si>
  <si>
    <t>50 KVA</t>
  </si>
  <si>
    <t>150KBA</t>
  </si>
  <si>
    <t xml:space="preserve">Ghi chuù: </t>
  </si>
  <si>
    <t>Ñöôøng daây noùng chaêm soùc khaùch haøng 0903 34 78 56 (A.Nhieäm)</t>
  </si>
  <si>
    <t xml:space="preserve">Moïi chi tieát xin lieân heä phoøng kinh doanh 08.54 089714; 08.38 100043; 08.6658 7378; </t>
  </si>
  <si>
    <t>500VA</t>
  </si>
  <si>
    <t>Điện vào 260V-430V</t>
  </si>
  <si>
    <t>Điện vào 304V-420V</t>
  </si>
  <si>
    <t>1200 KVA</t>
  </si>
  <si>
    <t>Điện vào 160V-430V</t>
  </si>
  <si>
    <t xml:space="preserve">BAÛNG GIAÙ OÅN AÙP LIOA </t>
  </si>
  <si>
    <t xml:space="preserve">Ñôn giaù treân ñöôïc tính baèng ñoàng Vieät Nam </t>
  </si>
  <si>
    <t>Moïi chi tieát xin lieân heä phoøng kinh doanh 08.54 089714; 08.38 100043; 08.62 972 362</t>
  </si>
  <si>
    <t>Coù hieäu löïc keå töø ngaøy 01 thaùng1 naêm 2012</t>
  </si>
  <si>
    <t>Website:http://congtythienphuoc.com; E_mail: ledinhnhiem@yahoo.com</t>
  </si>
  <si>
    <t>BAÛNG GIAÙ OÅN AÙP RULER</t>
  </si>
  <si>
    <t>Coù hieäu löïc keå töø ngaøy 01 thaùng10 naêm 2013</t>
  </si>
  <si>
    <t>(60V-250V</t>
  </si>
  <si>
    <t>(40V-250V</t>
  </si>
  <si>
    <t>1.5 KVA</t>
  </si>
  <si>
    <t>4 KVA</t>
  </si>
  <si>
    <t xml:space="preserve"> 260V-430V</t>
  </si>
  <si>
    <t xml:space="preserve"> 160V-430V</t>
  </si>
  <si>
    <t>75KVA</t>
  </si>
  <si>
    <t>150KVA</t>
  </si>
  <si>
    <t>200KVA</t>
  </si>
  <si>
    <t>250KVA</t>
  </si>
  <si>
    <t>300KVA</t>
  </si>
  <si>
    <t>400KVA</t>
  </si>
  <si>
    <t>500KVA</t>
  </si>
  <si>
    <t>Điện aùp vaøo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</si>
</sst>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.0_);_(* \(#,##0.0\);_(* &quot;-&quot;?_);_(@_)"/>
  </numFmts>
  <fonts count="12">
    <font>
      <sz val="10"/>
      <name val="vni-times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VNI-Times"/>
      <family val="0"/>
    </font>
    <font>
      <b/>
      <sz val="16"/>
      <color indexed="12"/>
      <name val="VNI-Times"/>
      <family val="0"/>
    </font>
    <font>
      <sz val="8"/>
      <name val="VNI-Times"/>
      <family val="0"/>
    </font>
    <font>
      <b/>
      <sz val="10"/>
      <color indexed="12"/>
      <name val="VNI-Times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72" fontId="9" fillId="2" borderId="1" xfId="15" applyNumberFormat="1" applyFont="1" applyFill="1" applyBorder="1" applyAlignment="1">
      <alignment horizontal="center"/>
    </xf>
    <xf numFmtId="172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172" fontId="0" fillId="0" borderId="2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2" fontId="8" fillId="2" borderId="1" xfId="15" applyNumberFormat="1" applyFont="1" applyFill="1" applyBorder="1" applyAlignment="1">
      <alignment horizontal="center"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172" fontId="9" fillId="3" borderId="1" xfId="15" applyNumberFormat="1" applyFont="1" applyFill="1" applyBorder="1" applyAlignment="1">
      <alignment horizontal="center"/>
    </xf>
    <xf numFmtId="172" fontId="8" fillId="3" borderId="1" xfId="15" applyNumberFormat="1" applyFont="1" applyFill="1" applyBorder="1" applyAlignment="1">
      <alignment horizontal="center"/>
    </xf>
    <xf numFmtId="172" fontId="0" fillId="3" borderId="0" xfId="15" applyNumberFormat="1" applyFill="1" applyAlignment="1">
      <alignment/>
    </xf>
    <xf numFmtId="172" fontId="0" fillId="3" borderId="1" xfId="15" applyNumberFormat="1" applyFont="1" applyFill="1" applyBorder="1" applyAlignment="1">
      <alignment/>
    </xf>
    <xf numFmtId="172" fontId="0" fillId="4" borderId="1" xfId="15" applyNumberFormat="1" applyFont="1" applyFill="1" applyBorder="1" applyAlignment="1">
      <alignment/>
    </xf>
    <xf numFmtId="172" fontId="0" fillId="4" borderId="0" xfId="0" applyNumberFormat="1" applyFill="1" applyAlignment="1">
      <alignment/>
    </xf>
    <xf numFmtId="172" fontId="0" fillId="5" borderId="1" xfId="15" applyNumberFormat="1" applyFont="1" applyFill="1" applyBorder="1" applyAlignment="1">
      <alignment/>
    </xf>
    <xf numFmtId="172" fontId="0" fillId="5" borderId="0" xfId="0" applyNumberFormat="1" applyFill="1" applyAlignment="1">
      <alignment/>
    </xf>
    <xf numFmtId="0" fontId="3" fillId="0" borderId="0" xfId="0" applyFont="1" applyBorder="1" applyAlignment="1">
      <alignment horizontal="center"/>
    </xf>
    <xf numFmtId="172" fontId="1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172" fontId="0" fillId="0" borderId="1" xfId="15" applyNumberFormat="1" applyFont="1" applyFill="1" applyBorder="1" applyAlignment="1">
      <alignment/>
    </xf>
    <xf numFmtId="172" fontId="0" fillId="0" borderId="1" xfId="15" applyNumberFormat="1" applyFont="1" applyFill="1" applyBorder="1" applyAlignment="1">
      <alignment/>
    </xf>
    <xf numFmtId="0" fontId="6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8" sqref="A8:D8"/>
    </sheetView>
  </sheetViews>
  <sheetFormatPr defaultColWidth="9.00390625" defaultRowHeight="12.75"/>
  <cols>
    <col min="1" max="1" width="9.375" style="0" customWidth="1"/>
    <col min="2" max="2" width="12.00390625" style="0" customWidth="1"/>
    <col min="3" max="3" width="11.75390625" style="0" customWidth="1"/>
    <col min="4" max="4" width="12.875" style="0" customWidth="1"/>
    <col min="6" max="6" width="13.875" style="0" customWidth="1"/>
    <col min="7" max="7" width="11.375" style="0" customWidth="1"/>
    <col min="8" max="8" width="16.375" style="0" customWidth="1"/>
    <col min="9" max="9" width="15.125" style="0" customWidth="1"/>
    <col min="10" max="10" width="13.375" style="0" customWidth="1"/>
    <col min="11" max="11" width="12.875" style="0" customWidth="1"/>
    <col min="12" max="12" width="11.75390625" style="0" customWidth="1"/>
    <col min="13" max="13" width="13.375" style="0" customWidth="1"/>
    <col min="14" max="14" width="11.625" style="0" customWidth="1"/>
  </cols>
  <sheetData>
    <row r="1" spans="1:8" ht="1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">
      <c r="A2" s="26" t="s">
        <v>1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</v>
      </c>
      <c r="B3" s="27"/>
      <c r="C3" s="27"/>
      <c r="D3" s="27"/>
      <c r="E3" s="27"/>
      <c r="F3" s="27"/>
      <c r="G3" s="27"/>
      <c r="H3" s="27"/>
    </row>
    <row r="4" spans="1:8" ht="15.75">
      <c r="A4" s="25" t="s">
        <v>3</v>
      </c>
      <c r="B4" s="25"/>
      <c r="C4" s="25"/>
      <c r="D4" s="25"/>
      <c r="E4" s="25"/>
      <c r="F4" s="25"/>
      <c r="G4" s="25"/>
      <c r="H4" s="25"/>
    </row>
    <row r="5" spans="1:8" ht="15.75">
      <c r="A5" s="25" t="s">
        <v>55</v>
      </c>
      <c r="B5" s="25"/>
      <c r="C5" s="25"/>
      <c r="D5" s="25"/>
      <c r="E5" s="25"/>
      <c r="F5" s="25"/>
      <c r="G5" s="25"/>
      <c r="H5" s="25"/>
    </row>
    <row r="6" spans="1:8" ht="23.25">
      <c r="A6" s="29" t="s">
        <v>51</v>
      </c>
      <c r="B6" s="29"/>
      <c r="C6" s="29"/>
      <c r="D6" s="29"/>
      <c r="E6" s="29"/>
      <c r="F6" s="29"/>
      <c r="G6" s="29"/>
      <c r="H6" s="29"/>
    </row>
    <row r="7" spans="1:18" ht="15.75">
      <c r="A7" s="30" t="s">
        <v>54</v>
      </c>
      <c r="B7" s="30"/>
      <c r="C7" s="30"/>
      <c r="D7" s="30"/>
      <c r="E7" s="30"/>
      <c r="F7" s="30"/>
      <c r="G7" s="30"/>
      <c r="H7" s="30"/>
      <c r="I7" s="17">
        <v>910000</v>
      </c>
      <c r="J7" s="17">
        <v>1060000</v>
      </c>
      <c r="K7" s="18"/>
      <c r="L7" s="19">
        <f>I7-(I7*0.15)</f>
        <v>773500</v>
      </c>
      <c r="M7" s="19">
        <f>J7-(J7*0.12)</f>
        <v>932800</v>
      </c>
      <c r="N7" s="19">
        <f>K7-(K7*0.12)</f>
        <v>0</v>
      </c>
      <c r="O7" s="15"/>
      <c r="P7" s="15"/>
      <c r="Q7" s="15"/>
      <c r="R7" s="15"/>
    </row>
    <row r="8" spans="1:14" ht="14.25">
      <c r="A8" s="31" t="s">
        <v>4</v>
      </c>
      <c r="B8" s="31"/>
      <c r="C8" s="31"/>
      <c r="D8" s="31"/>
      <c r="E8" s="31" t="s">
        <v>5</v>
      </c>
      <c r="F8" s="31"/>
      <c r="G8" s="31"/>
      <c r="H8" s="31"/>
      <c r="I8" s="20">
        <v>1310000</v>
      </c>
      <c r="J8" s="20">
        <v>1410000</v>
      </c>
      <c r="K8" s="20">
        <v>1620000</v>
      </c>
      <c r="L8" s="19">
        <f aca="true" t="shared" si="0" ref="L8:L18">I8-(I8*0.15)</f>
        <v>1113500</v>
      </c>
      <c r="M8" s="19">
        <f aca="true" t="shared" si="1" ref="M8:M18">J8-(J8*0.12)</f>
        <v>1240800</v>
      </c>
      <c r="N8" s="19">
        <f aca="true" t="shared" si="2" ref="N8:N18">K8-(K8*0.12)</f>
        <v>1425600</v>
      </c>
    </row>
    <row r="9" spans="1:14" ht="15.75">
      <c r="A9" s="1" t="s">
        <v>6</v>
      </c>
      <c r="B9" s="1" t="s">
        <v>7</v>
      </c>
      <c r="C9" s="1" t="s">
        <v>8</v>
      </c>
      <c r="D9" s="1" t="s">
        <v>9</v>
      </c>
      <c r="E9" s="28" t="s">
        <v>47</v>
      </c>
      <c r="F9" s="28"/>
      <c r="G9" s="28" t="s">
        <v>48</v>
      </c>
      <c r="H9" s="28"/>
      <c r="I9" s="20">
        <v>2070000</v>
      </c>
      <c r="J9" s="20">
        <v>2150000</v>
      </c>
      <c r="K9" s="20">
        <v>2420000</v>
      </c>
      <c r="L9" s="19">
        <f t="shared" si="0"/>
        <v>1759500</v>
      </c>
      <c r="M9" s="19">
        <f t="shared" si="1"/>
        <v>1892000</v>
      </c>
      <c r="N9" s="19">
        <f t="shared" si="2"/>
        <v>2129600</v>
      </c>
    </row>
    <row r="10" spans="1:14" ht="15.75">
      <c r="A10" s="2" t="s">
        <v>10</v>
      </c>
      <c r="B10" s="1" t="s">
        <v>11</v>
      </c>
      <c r="C10" s="1" t="s">
        <v>12</v>
      </c>
      <c r="D10" s="1" t="s">
        <v>13</v>
      </c>
      <c r="E10" s="2" t="s">
        <v>14</v>
      </c>
      <c r="F10" s="1" t="s">
        <v>15</v>
      </c>
      <c r="G10" s="2" t="s">
        <v>14</v>
      </c>
      <c r="H10" s="1" t="s">
        <v>15</v>
      </c>
      <c r="I10" s="20">
        <v>2720000</v>
      </c>
      <c r="J10" s="20">
        <v>2810000</v>
      </c>
      <c r="K10" s="20">
        <v>3380000</v>
      </c>
      <c r="L10" s="19">
        <f t="shared" si="0"/>
        <v>2312000</v>
      </c>
      <c r="M10" s="19">
        <f t="shared" si="1"/>
        <v>2472800</v>
      </c>
      <c r="N10" s="19">
        <f t="shared" si="2"/>
        <v>2974400</v>
      </c>
    </row>
    <row r="11" spans="1:14" ht="15.75">
      <c r="A11" s="3" t="s">
        <v>46</v>
      </c>
      <c r="B11" s="4">
        <v>773500</v>
      </c>
      <c r="C11" s="4">
        <v>932800</v>
      </c>
      <c r="D11" s="14">
        <v>0</v>
      </c>
      <c r="E11" s="5" t="s">
        <v>17</v>
      </c>
      <c r="F11" s="5">
        <v>3995200</v>
      </c>
      <c r="G11" s="2"/>
      <c r="H11" s="1"/>
      <c r="I11" s="20">
        <v>3180000</v>
      </c>
      <c r="J11" s="20">
        <v>3630000</v>
      </c>
      <c r="K11" s="20">
        <v>4810000</v>
      </c>
      <c r="L11" s="19">
        <f t="shared" si="0"/>
        <v>2703000</v>
      </c>
      <c r="M11" s="19">
        <f t="shared" si="1"/>
        <v>3194400</v>
      </c>
      <c r="N11" s="19">
        <f t="shared" si="2"/>
        <v>4232800</v>
      </c>
    </row>
    <row r="12" spans="1:14" ht="14.25">
      <c r="A12" s="6" t="s">
        <v>16</v>
      </c>
      <c r="B12" s="5">
        <v>1113500</v>
      </c>
      <c r="C12" s="5">
        <v>1240800</v>
      </c>
      <c r="D12" s="5">
        <v>1425600</v>
      </c>
      <c r="E12" s="5" t="s">
        <v>20</v>
      </c>
      <c r="F12" s="5">
        <v>5720000</v>
      </c>
      <c r="G12" s="5" t="s">
        <v>18</v>
      </c>
      <c r="H12" s="5">
        <v>80124000</v>
      </c>
      <c r="I12" s="20">
        <v>4510000</v>
      </c>
      <c r="J12" s="20">
        <v>5760000</v>
      </c>
      <c r="K12" s="20">
        <v>7130000</v>
      </c>
      <c r="L12" s="19">
        <f t="shared" si="0"/>
        <v>3833500</v>
      </c>
      <c r="M12" s="19">
        <f t="shared" si="1"/>
        <v>5068800</v>
      </c>
      <c r="N12" s="19">
        <f t="shared" si="2"/>
        <v>6274400</v>
      </c>
    </row>
    <row r="13" spans="1:14" ht="14.25">
      <c r="A13" s="6" t="s">
        <v>19</v>
      </c>
      <c r="B13" s="5">
        <v>1759500</v>
      </c>
      <c r="C13" s="5">
        <v>1892000</v>
      </c>
      <c r="D13" s="5">
        <v>2129600</v>
      </c>
      <c r="E13" s="5" t="s">
        <v>22</v>
      </c>
      <c r="F13" s="5">
        <v>7506400</v>
      </c>
      <c r="G13" s="5" t="s">
        <v>21</v>
      </c>
      <c r="H13" s="5">
        <v>154088000</v>
      </c>
      <c r="I13" s="20">
        <v>5150000</v>
      </c>
      <c r="J13" s="20">
        <v>7460000</v>
      </c>
      <c r="K13" s="20">
        <v>8810000</v>
      </c>
      <c r="L13" s="19">
        <f t="shared" si="0"/>
        <v>4377500</v>
      </c>
      <c r="M13" s="19">
        <f t="shared" si="1"/>
        <v>6564800</v>
      </c>
      <c r="N13" s="19">
        <f t="shared" si="2"/>
        <v>7752800</v>
      </c>
    </row>
    <row r="14" spans="1:14" ht="14.25">
      <c r="A14" s="6" t="s">
        <v>17</v>
      </c>
      <c r="B14" s="5">
        <v>2312000</v>
      </c>
      <c r="C14" s="5">
        <v>2472800</v>
      </c>
      <c r="D14" s="5">
        <v>2974400</v>
      </c>
      <c r="E14" s="5" t="s">
        <v>25</v>
      </c>
      <c r="F14" s="5">
        <v>11228800</v>
      </c>
      <c r="G14" s="5" t="s">
        <v>23</v>
      </c>
      <c r="H14" s="5">
        <v>177188000</v>
      </c>
      <c r="I14" s="20">
        <v>9290000</v>
      </c>
      <c r="J14" s="20">
        <v>13740000</v>
      </c>
      <c r="K14" s="20">
        <v>16840000</v>
      </c>
      <c r="L14" s="19">
        <f t="shared" si="0"/>
        <v>7896500</v>
      </c>
      <c r="M14" s="19">
        <f t="shared" si="1"/>
        <v>12091200</v>
      </c>
      <c r="N14" s="19">
        <f t="shared" si="2"/>
        <v>14819200</v>
      </c>
    </row>
    <row r="15" spans="1:14" ht="14.25">
      <c r="A15" s="6" t="s">
        <v>24</v>
      </c>
      <c r="B15" s="5">
        <v>2703000</v>
      </c>
      <c r="C15" s="5">
        <v>3194400</v>
      </c>
      <c r="D15" s="5">
        <v>4232800</v>
      </c>
      <c r="E15" s="5" t="s">
        <v>28</v>
      </c>
      <c r="F15" s="5">
        <v>15303200</v>
      </c>
      <c r="G15" s="5" t="s">
        <v>26</v>
      </c>
      <c r="H15" s="5">
        <v>216893600</v>
      </c>
      <c r="I15" s="20">
        <v>12370000</v>
      </c>
      <c r="J15" s="20">
        <v>18090000</v>
      </c>
      <c r="K15" s="20">
        <v>20030000</v>
      </c>
      <c r="L15" s="19">
        <f t="shared" si="0"/>
        <v>10514500</v>
      </c>
      <c r="M15" s="19">
        <f t="shared" si="1"/>
        <v>15919200</v>
      </c>
      <c r="N15" s="19">
        <f t="shared" si="2"/>
        <v>17626400</v>
      </c>
    </row>
    <row r="16" spans="1:14" ht="14.25">
      <c r="A16" s="6" t="s">
        <v>27</v>
      </c>
      <c r="B16" s="5">
        <v>3833500</v>
      </c>
      <c r="C16" s="5">
        <v>5068800</v>
      </c>
      <c r="D16" s="5">
        <v>6274400</v>
      </c>
      <c r="E16" s="5" t="s">
        <v>30</v>
      </c>
      <c r="F16" s="5">
        <v>21454400</v>
      </c>
      <c r="G16" s="5" t="s">
        <v>29</v>
      </c>
      <c r="H16" s="5">
        <v>244332000</v>
      </c>
      <c r="I16" s="20">
        <v>14700000</v>
      </c>
      <c r="J16" s="20"/>
      <c r="K16" s="20">
        <v>21910000</v>
      </c>
      <c r="L16" s="19">
        <f t="shared" si="0"/>
        <v>12495000</v>
      </c>
      <c r="M16" s="19">
        <f t="shared" si="1"/>
        <v>0</v>
      </c>
      <c r="N16" s="19">
        <f t="shared" si="2"/>
        <v>19280800</v>
      </c>
    </row>
    <row r="17" spans="1:14" ht="14.25">
      <c r="A17" s="6" t="s">
        <v>22</v>
      </c>
      <c r="B17" s="5">
        <v>4377500</v>
      </c>
      <c r="C17" s="5">
        <v>6564800</v>
      </c>
      <c r="D17" s="5">
        <v>7752800</v>
      </c>
      <c r="E17" s="5" t="s">
        <v>32</v>
      </c>
      <c r="F17" s="5">
        <v>32472000</v>
      </c>
      <c r="G17" s="5" t="s">
        <v>31</v>
      </c>
      <c r="H17" s="5">
        <v>321252800</v>
      </c>
      <c r="I17" s="20">
        <v>19080000</v>
      </c>
      <c r="J17" s="20">
        <v>27460000</v>
      </c>
      <c r="K17" s="20"/>
      <c r="L17" s="19">
        <f t="shared" si="0"/>
        <v>16218000</v>
      </c>
      <c r="M17" s="19">
        <f t="shared" si="1"/>
        <v>24164800</v>
      </c>
      <c r="N17" s="19">
        <f t="shared" si="2"/>
        <v>0</v>
      </c>
    </row>
    <row r="18" spans="1:14" ht="14.25">
      <c r="A18" s="6" t="s">
        <v>25</v>
      </c>
      <c r="B18" s="5">
        <v>7896500</v>
      </c>
      <c r="C18" s="5">
        <v>12091200</v>
      </c>
      <c r="D18" s="5">
        <v>14819200</v>
      </c>
      <c r="E18" s="5" t="s">
        <v>34</v>
      </c>
      <c r="F18" s="5">
        <v>41280800</v>
      </c>
      <c r="G18" s="5" t="s">
        <v>33</v>
      </c>
      <c r="H18" s="5">
        <v>367100800</v>
      </c>
      <c r="I18" s="20">
        <v>31400000</v>
      </c>
      <c r="J18" s="20"/>
      <c r="K18" s="20"/>
      <c r="L18" s="19">
        <f t="shared" si="0"/>
        <v>26690000</v>
      </c>
      <c r="M18" s="19">
        <f t="shared" si="1"/>
        <v>0</v>
      </c>
      <c r="N18" s="19">
        <f t="shared" si="2"/>
        <v>0</v>
      </c>
    </row>
    <row r="19" spans="1:8" ht="14.25">
      <c r="A19" s="6" t="s">
        <v>28</v>
      </c>
      <c r="B19" s="5">
        <v>10514500</v>
      </c>
      <c r="C19" s="5">
        <v>15919200</v>
      </c>
      <c r="D19" s="5">
        <v>17626400</v>
      </c>
      <c r="E19" s="5" t="s">
        <v>37</v>
      </c>
      <c r="F19" s="5">
        <v>46719200</v>
      </c>
      <c r="G19" s="5" t="s">
        <v>35</v>
      </c>
      <c r="H19" s="5">
        <v>474038400</v>
      </c>
    </row>
    <row r="20" spans="1:8" ht="14.25">
      <c r="A20" s="6" t="s">
        <v>36</v>
      </c>
      <c r="B20" s="5">
        <v>12495000</v>
      </c>
      <c r="C20" s="5">
        <v>0</v>
      </c>
      <c r="D20" s="5">
        <v>19280800</v>
      </c>
      <c r="E20" s="5" t="s">
        <v>39</v>
      </c>
      <c r="F20" s="5">
        <v>63404000</v>
      </c>
      <c r="G20" s="5" t="s">
        <v>38</v>
      </c>
      <c r="H20" s="5">
        <v>580976000</v>
      </c>
    </row>
    <row r="21" spans="1:12" ht="14.25">
      <c r="A21" s="6" t="s">
        <v>30</v>
      </c>
      <c r="B21" s="5">
        <v>16218000</v>
      </c>
      <c r="C21" s="5">
        <v>24164800</v>
      </c>
      <c r="D21" s="5">
        <v>0</v>
      </c>
      <c r="E21" s="7" t="s">
        <v>42</v>
      </c>
      <c r="F21" s="5">
        <v>100161600</v>
      </c>
      <c r="G21" s="5" t="s">
        <v>49</v>
      </c>
      <c r="H21" s="5">
        <v>687904800</v>
      </c>
      <c r="I21" s="21">
        <v>4540000</v>
      </c>
      <c r="J21" s="22">
        <f>I21-(I21*0.12)</f>
        <v>3995200</v>
      </c>
      <c r="K21" s="5">
        <v>91050000</v>
      </c>
      <c r="L21" s="16">
        <f>K21-(K21*0.12)</f>
        <v>80124000</v>
      </c>
    </row>
    <row r="22" spans="1:12" ht="14.25">
      <c r="A22" s="6" t="s">
        <v>41</v>
      </c>
      <c r="B22" s="5">
        <v>26690000</v>
      </c>
      <c r="C22" s="5">
        <v>0</v>
      </c>
      <c r="D22" s="5">
        <v>0</v>
      </c>
      <c r="E22" s="5" t="s">
        <v>21</v>
      </c>
      <c r="F22" s="5">
        <v>184826400</v>
      </c>
      <c r="G22" s="5" t="s">
        <v>40</v>
      </c>
      <c r="H22" s="5">
        <v>848320000</v>
      </c>
      <c r="I22" s="21">
        <v>6500000</v>
      </c>
      <c r="J22" s="22">
        <f aca="true" t="shared" si="3" ref="J22:J40">I22-(I22*0.12)</f>
        <v>5720000</v>
      </c>
      <c r="K22" s="5">
        <v>175100000</v>
      </c>
      <c r="L22" s="16">
        <f aca="true" t="shared" si="4" ref="L22:L31">K22-(K22*0.12)</f>
        <v>154088000</v>
      </c>
    </row>
    <row r="23" spans="1:12" ht="15.75">
      <c r="A23" s="8"/>
      <c r="B23" s="5"/>
      <c r="C23" s="5"/>
      <c r="D23" s="5"/>
      <c r="E23" s="5" t="s">
        <v>23</v>
      </c>
      <c r="F23" s="5">
        <v>212616800</v>
      </c>
      <c r="G23" s="28" t="s">
        <v>50</v>
      </c>
      <c r="H23" s="28"/>
      <c r="I23" s="21">
        <v>8530000</v>
      </c>
      <c r="J23" s="22">
        <f t="shared" si="3"/>
        <v>7506400</v>
      </c>
      <c r="K23" s="5">
        <v>201350000</v>
      </c>
      <c r="L23" s="16">
        <f t="shared" si="4"/>
        <v>177188000</v>
      </c>
    </row>
    <row r="24" spans="1:12" ht="14.25">
      <c r="A24" s="9"/>
      <c r="B24" s="5"/>
      <c r="C24" s="5"/>
      <c r="D24" s="5"/>
      <c r="E24" s="5" t="s">
        <v>26</v>
      </c>
      <c r="F24" s="5">
        <v>260268800</v>
      </c>
      <c r="G24" s="5" t="s">
        <v>17</v>
      </c>
      <c r="H24" s="5">
        <v>4998400</v>
      </c>
      <c r="I24" s="21">
        <v>12760000</v>
      </c>
      <c r="J24" s="22">
        <f t="shared" si="3"/>
        <v>11228800</v>
      </c>
      <c r="K24" s="5">
        <v>246470000</v>
      </c>
      <c r="L24" s="16">
        <f t="shared" si="4"/>
        <v>216893600</v>
      </c>
    </row>
    <row r="25" spans="1:12" ht="14.25">
      <c r="A25" s="8"/>
      <c r="B25" s="5"/>
      <c r="C25" s="5"/>
      <c r="D25" s="5"/>
      <c r="E25" s="5" t="s">
        <v>29</v>
      </c>
      <c r="F25" s="5">
        <v>293198400</v>
      </c>
      <c r="G25" s="5" t="s">
        <v>20</v>
      </c>
      <c r="H25" s="5">
        <v>7145600</v>
      </c>
      <c r="I25" s="21">
        <v>17390000</v>
      </c>
      <c r="J25" s="22">
        <f t="shared" si="3"/>
        <v>15303200</v>
      </c>
      <c r="K25" s="5">
        <v>277650000</v>
      </c>
      <c r="L25" s="16">
        <f t="shared" si="4"/>
        <v>244332000</v>
      </c>
    </row>
    <row r="26" spans="1:12" ht="14.25">
      <c r="A26" s="8"/>
      <c r="B26" s="5"/>
      <c r="C26" s="5"/>
      <c r="D26" s="5"/>
      <c r="E26" s="5" t="s">
        <v>31</v>
      </c>
      <c r="F26" s="5">
        <v>385510400</v>
      </c>
      <c r="G26" s="5" t="s">
        <v>22</v>
      </c>
      <c r="H26" s="5">
        <v>8456800</v>
      </c>
      <c r="I26" s="21">
        <v>24380000</v>
      </c>
      <c r="J26" s="22">
        <f t="shared" si="3"/>
        <v>21454400</v>
      </c>
      <c r="K26" s="5">
        <v>365060000</v>
      </c>
      <c r="L26" s="16">
        <f t="shared" si="4"/>
        <v>321252800</v>
      </c>
    </row>
    <row r="27" spans="1:12" ht="14.25">
      <c r="A27" s="8"/>
      <c r="B27" s="5"/>
      <c r="C27" s="5"/>
      <c r="D27" s="5"/>
      <c r="E27" s="5" t="s">
        <v>33</v>
      </c>
      <c r="F27" s="5">
        <v>440519200</v>
      </c>
      <c r="G27" s="5" t="s">
        <v>25</v>
      </c>
      <c r="H27" s="5">
        <v>14053600</v>
      </c>
      <c r="I27" s="21">
        <v>36900000</v>
      </c>
      <c r="J27" s="22">
        <f t="shared" si="3"/>
        <v>32472000</v>
      </c>
      <c r="K27" s="5">
        <v>417160000</v>
      </c>
      <c r="L27" s="16">
        <f t="shared" si="4"/>
        <v>367100800</v>
      </c>
    </row>
    <row r="28" spans="1:12" ht="14.25">
      <c r="A28" s="8"/>
      <c r="B28" s="5"/>
      <c r="C28" s="5"/>
      <c r="D28" s="5"/>
      <c r="E28" s="5" t="s">
        <v>35</v>
      </c>
      <c r="F28" s="5">
        <v>568840800</v>
      </c>
      <c r="G28" s="5" t="s">
        <v>28</v>
      </c>
      <c r="H28" s="5">
        <v>19131200</v>
      </c>
      <c r="I28" s="21">
        <v>46910000</v>
      </c>
      <c r="J28" s="22">
        <f t="shared" si="3"/>
        <v>41280800</v>
      </c>
      <c r="K28" s="5">
        <v>538680000</v>
      </c>
      <c r="L28" s="16">
        <f t="shared" si="4"/>
        <v>474038400</v>
      </c>
    </row>
    <row r="29" spans="1:12" ht="14.25">
      <c r="A29" s="8"/>
      <c r="B29" s="5"/>
      <c r="C29" s="5"/>
      <c r="D29" s="5"/>
      <c r="E29" s="5" t="s">
        <v>38</v>
      </c>
      <c r="F29" s="5">
        <v>697171200</v>
      </c>
      <c r="G29" s="5" t="s">
        <v>30</v>
      </c>
      <c r="H29" s="5">
        <v>26822400</v>
      </c>
      <c r="I29" s="21">
        <v>53090000</v>
      </c>
      <c r="J29" s="22">
        <f t="shared" si="3"/>
        <v>46719200</v>
      </c>
      <c r="K29" s="5">
        <v>660200000</v>
      </c>
      <c r="L29" s="16">
        <f t="shared" si="4"/>
        <v>580976000</v>
      </c>
    </row>
    <row r="30" spans="1:12" ht="14.25">
      <c r="A30" s="8"/>
      <c r="B30" s="5"/>
      <c r="C30" s="5"/>
      <c r="D30" s="5"/>
      <c r="E30" s="5" t="s">
        <v>49</v>
      </c>
      <c r="F30" s="5">
        <v>825501600</v>
      </c>
      <c r="G30" s="5" t="s">
        <v>32</v>
      </c>
      <c r="H30" s="5">
        <v>40585600</v>
      </c>
      <c r="I30" s="21">
        <v>72050000</v>
      </c>
      <c r="J30" s="22">
        <f t="shared" si="3"/>
        <v>63404000</v>
      </c>
      <c r="K30" s="5">
        <v>781710000</v>
      </c>
      <c r="L30" s="16">
        <f t="shared" si="4"/>
        <v>687904800</v>
      </c>
    </row>
    <row r="31" spans="1:12" ht="14.25">
      <c r="A31" s="8"/>
      <c r="B31" s="5"/>
      <c r="C31" s="5"/>
      <c r="D31" s="5"/>
      <c r="E31" s="8"/>
      <c r="F31" s="8"/>
      <c r="G31" s="5" t="s">
        <v>34</v>
      </c>
      <c r="H31" s="5">
        <v>51603200</v>
      </c>
      <c r="I31" s="21">
        <v>113820000</v>
      </c>
      <c r="J31" s="22">
        <f t="shared" si="3"/>
        <v>100161600</v>
      </c>
      <c r="K31" s="5">
        <v>964000000</v>
      </c>
      <c r="L31" s="16">
        <f t="shared" si="4"/>
        <v>848320000</v>
      </c>
    </row>
    <row r="32" spans="1:10" ht="14.25">
      <c r="A32" s="8"/>
      <c r="B32" s="5"/>
      <c r="C32" s="5"/>
      <c r="D32" s="5"/>
      <c r="E32" s="5"/>
      <c r="F32" s="5"/>
      <c r="G32" s="5" t="s">
        <v>37</v>
      </c>
      <c r="H32" s="5">
        <v>58405600</v>
      </c>
      <c r="I32" s="21">
        <v>210030000</v>
      </c>
      <c r="J32" s="22">
        <f t="shared" si="3"/>
        <v>184826400</v>
      </c>
    </row>
    <row r="33" spans="1:12" ht="14.25">
      <c r="A33" s="8"/>
      <c r="B33" s="5"/>
      <c r="C33" s="5"/>
      <c r="D33" s="5"/>
      <c r="E33" s="5"/>
      <c r="F33" s="5"/>
      <c r="G33" s="5" t="s">
        <v>39</v>
      </c>
      <c r="H33" s="5">
        <v>79252800</v>
      </c>
      <c r="I33" s="21">
        <v>241610000</v>
      </c>
      <c r="J33" s="22">
        <f t="shared" si="3"/>
        <v>212616800</v>
      </c>
      <c r="K33" s="23">
        <v>5680000</v>
      </c>
      <c r="L33" s="24">
        <f>K33-(K33*0.12)</f>
        <v>4998400</v>
      </c>
    </row>
    <row r="34" spans="1:12" ht="14.25">
      <c r="A34" s="10"/>
      <c r="B34" s="11"/>
      <c r="C34" s="11"/>
      <c r="D34" s="11"/>
      <c r="E34" s="11"/>
      <c r="F34" s="11"/>
      <c r="G34" s="12"/>
      <c r="H34" s="13"/>
      <c r="I34" s="21">
        <v>295760000</v>
      </c>
      <c r="J34" s="22">
        <f t="shared" si="3"/>
        <v>260268800</v>
      </c>
      <c r="K34" s="23">
        <v>8120000</v>
      </c>
      <c r="L34" s="24">
        <f aca="true" t="shared" si="5" ref="L34:L42">K34-(K34*0.12)</f>
        <v>7145600</v>
      </c>
    </row>
    <row r="35" spans="1:12" ht="14.25">
      <c r="A35" s="10"/>
      <c r="B35" s="10"/>
      <c r="C35" s="10"/>
      <c r="D35" s="10"/>
      <c r="E35" s="11"/>
      <c r="F35" s="11"/>
      <c r="G35" s="13"/>
      <c r="H35" s="13"/>
      <c r="I35" s="21">
        <v>333180000</v>
      </c>
      <c r="J35" s="22">
        <f t="shared" si="3"/>
        <v>293198400</v>
      </c>
      <c r="K35" s="23">
        <v>9610000</v>
      </c>
      <c r="L35" s="24">
        <f t="shared" si="5"/>
        <v>8456800</v>
      </c>
    </row>
    <row r="36" spans="1:12" ht="14.25">
      <c r="A36" s="13" t="s">
        <v>43</v>
      </c>
      <c r="B36" s="13"/>
      <c r="C36" s="13"/>
      <c r="D36" s="13"/>
      <c r="E36" s="11"/>
      <c r="F36" s="11"/>
      <c r="G36" s="13"/>
      <c r="H36" s="13"/>
      <c r="I36" s="21">
        <v>438080000</v>
      </c>
      <c r="J36" s="22">
        <f t="shared" si="3"/>
        <v>385510400</v>
      </c>
      <c r="K36" s="23">
        <v>15970000</v>
      </c>
      <c r="L36" s="24">
        <f t="shared" si="5"/>
        <v>14053600</v>
      </c>
    </row>
    <row r="37" spans="1:12" ht="14.25">
      <c r="A37" s="12" t="s">
        <v>44</v>
      </c>
      <c r="B37" s="12"/>
      <c r="C37" s="12"/>
      <c r="D37" s="12"/>
      <c r="E37" s="12"/>
      <c r="F37" s="12"/>
      <c r="G37" s="13"/>
      <c r="H37" s="13"/>
      <c r="I37" s="21">
        <v>500590000</v>
      </c>
      <c r="J37" s="22">
        <f t="shared" si="3"/>
        <v>440519200</v>
      </c>
      <c r="K37" s="23">
        <v>21740000</v>
      </c>
      <c r="L37" s="24">
        <f t="shared" si="5"/>
        <v>19131200</v>
      </c>
    </row>
    <row r="38" spans="1:12" ht="14.25">
      <c r="A38" s="12" t="s">
        <v>52</v>
      </c>
      <c r="B38" s="12"/>
      <c r="C38" s="12"/>
      <c r="D38" s="12"/>
      <c r="E38" s="12"/>
      <c r="F38" s="12"/>
      <c r="G38" s="13"/>
      <c r="H38" s="13"/>
      <c r="I38" s="21">
        <v>646410000</v>
      </c>
      <c r="J38" s="22">
        <f t="shared" si="3"/>
        <v>568840800</v>
      </c>
      <c r="K38" s="23">
        <v>30480000</v>
      </c>
      <c r="L38" s="24">
        <f t="shared" si="5"/>
        <v>26822400</v>
      </c>
    </row>
    <row r="39" spans="1:12" ht="14.25">
      <c r="A39" s="12" t="s">
        <v>45</v>
      </c>
      <c r="B39" s="12"/>
      <c r="C39" s="12"/>
      <c r="D39" s="12"/>
      <c r="E39" s="12"/>
      <c r="F39" s="12"/>
      <c r="G39" s="13"/>
      <c r="H39" s="13"/>
      <c r="I39" s="21">
        <v>792240000</v>
      </c>
      <c r="J39" s="22">
        <f t="shared" si="3"/>
        <v>697171200</v>
      </c>
      <c r="K39" s="23">
        <v>46120000</v>
      </c>
      <c r="L39" s="24">
        <f t="shared" si="5"/>
        <v>40585600</v>
      </c>
    </row>
    <row r="40" spans="1:12" ht="14.25">
      <c r="A40" s="13"/>
      <c r="B40" s="13"/>
      <c r="C40" s="13"/>
      <c r="D40" s="13"/>
      <c r="E40" s="13"/>
      <c r="F40" s="13"/>
      <c r="G40" s="13"/>
      <c r="H40" s="13"/>
      <c r="I40" s="21">
        <v>938070000</v>
      </c>
      <c r="J40" s="22">
        <f t="shared" si="3"/>
        <v>825501600</v>
      </c>
      <c r="K40" s="23">
        <v>58640000</v>
      </c>
      <c r="L40" s="24">
        <f t="shared" si="5"/>
        <v>51603200</v>
      </c>
    </row>
    <row r="41" spans="11:12" ht="14.25">
      <c r="K41" s="23">
        <v>66370000</v>
      </c>
      <c r="L41" s="24">
        <f t="shared" si="5"/>
        <v>58405600</v>
      </c>
    </row>
    <row r="42" spans="11:12" ht="14.25">
      <c r="K42" s="23">
        <v>90060000</v>
      </c>
      <c r="L42" s="24">
        <f t="shared" si="5"/>
        <v>79252800</v>
      </c>
    </row>
  </sheetData>
  <mergeCells count="12">
    <mergeCell ref="E9:F9"/>
    <mergeCell ref="G9:H9"/>
    <mergeCell ref="G23:H23"/>
    <mergeCell ref="A6:H6"/>
    <mergeCell ref="A7:H7"/>
    <mergeCell ref="A8:D8"/>
    <mergeCell ref="E8:H8"/>
    <mergeCell ref="A5:H5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7" sqref="A7:H7"/>
    </sheetView>
  </sheetViews>
  <sheetFormatPr defaultColWidth="9.00390625" defaultRowHeight="12.75"/>
  <cols>
    <col min="1" max="1" width="9.25390625" style="0" customWidth="1"/>
    <col min="2" max="2" width="13.375" style="0" customWidth="1"/>
    <col min="3" max="4" width="12.375" style="0" customWidth="1"/>
    <col min="5" max="5" width="11.75390625" style="0" customWidth="1"/>
    <col min="6" max="6" width="12.375" style="0" customWidth="1"/>
    <col min="7" max="7" width="17.125" style="0" customWidth="1"/>
    <col min="8" max="8" width="12.125" style="0" customWidth="1"/>
  </cols>
  <sheetData>
    <row r="1" spans="1:8" ht="1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">
      <c r="A2" s="26" t="s">
        <v>1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</v>
      </c>
      <c r="B3" s="27"/>
      <c r="C3" s="27"/>
      <c r="D3" s="27"/>
      <c r="E3" s="27"/>
      <c r="F3" s="27"/>
      <c r="G3" s="27"/>
      <c r="H3" s="27"/>
    </row>
    <row r="4" spans="1:8" ht="15.75">
      <c r="A4" s="25" t="s">
        <v>3</v>
      </c>
      <c r="B4" s="25"/>
      <c r="C4" s="25"/>
      <c r="D4" s="25"/>
      <c r="E4" s="25"/>
      <c r="F4" s="25"/>
      <c r="G4" s="25"/>
      <c r="H4" s="25"/>
    </row>
    <row r="5" spans="1:8" ht="15.75">
      <c r="A5" s="25" t="s">
        <v>55</v>
      </c>
      <c r="B5" s="25"/>
      <c r="C5" s="25"/>
      <c r="D5" s="25"/>
      <c r="E5" s="25"/>
      <c r="F5" s="25"/>
      <c r="G5" s="25"/>
      <c r="H5" s="25"/>
    </row>
    <row r="6" spans="1:8" ht="23.25">
      <c r="A6" s="29" t="s">
        <v>56</v>
      </c>
      <c r="B6" s="29"/>
      <c r="C6" s="29"/>
      <c r="D6" s="29"/>
      <c r="E6" s="29"/>
      <c r="F6" s="29"/>
      <c r="G6" s="29"/>
      <c r="H6" s="29"/>
    </row>
    <row r="7" spans="1:8" ht="15.75">
      <c r="A7" s="30" t="s">
        <v>57</v>
      </c>
      <c r="B7" s="30"/>
      <c r="C7" s="30"/>
      <c r="D7" s="30"/>
      <c r="E7" s="30"/>
      <c r="F7" s="30"/>
      <c r="G7" s="30"/>
      <c r="H7" s="30"/>
    </row>
    <row r="8" spans="1:8" ht="14.25">
      <c r="A8" s="31" t="s">
        <v>4</v>
      </c>
      <c r="B8" s="31"/>
      <c r="C8" s="31"/>
      <c r="D8" s="31"/>
      <c r="E8" s="31"/>
      <c r="F8" s="31" t="s">
        <v>5</v>
      </c>
      <c r="G8" s="31"/>
      <c r="H8" s="31"/>
    </row>
    <row r="9" spans="1:8" ht="15.75">
      <c r="A9" s="1" t="s">
        <v>6</v>
      </c>
      <c r="B9" s="32" t="s">
        <v>71</v>
      </c>
      <c r="C9" s="37"/>
      <c r="D9" s="37"/>
      <c r="E9" s="33"/>
      <c r="F9" s="34"/>
      <c r="G9" s="32" t="s">
        <v>71</v>
      </c>
      <c r="H9" s="33"/>
    </row>
    <row r="10" spans="1:8" ht="15.75">
      <c r="A10" s="2" t="s">
        <v>10</v>
      </c>
      <c r="B10" s="1" t="s">
        <v>11</v>
      </c>
      <c r="C10" s="1" t="s">
        <v>12</v>
      </c>
      <c r="D10" s="1" t="s">
        <v>58</v>
      </c>
      <c r="E10" s="1" t="s">
        <v>59</v>
      </c>
      <c r="F10" s="2" t="s">
        <v>14</v>
      </c>
      <c r="G10" s="1" t="s">
        <v>62</v>
      </c>
      <c r="H10" s="2" t="s">
        <v>63</v>
      </c>
    </row>
    <row r="11" spans="1:8" ht="14.25">
      <c r="A11" s="6" t="s">
        <v>16</v>
      </c>
      <c r="B11" s="4"/>
      <c r="C11" s="4">
        <v>1450000</v>
      </c>
      <c r="D11" s="14"/>
      <c r="E11" s="14"/>
      <c r="F11" s="5" t="s">
        <v>20</v>
      </c>
      <c r="G11" s="5">
        <v>7700000</v>
      </c>
      <c r="H11" s="36">
        <v>8000000</v>
      </c>
    </row>
    <row r="12" spans="1:8" ht="14.25">
      <c r="A12" s="6" t="s">
        <v>60</v>
      </c>
      <c r="B12" s="5"/>
      <c r="C12" s="5">
        <v>1700000</v>
      </c>
      <c r="D12" s="5">
        <v>1800000</v>
      </c>
      <c r="E12" s="5"/>
      <c r="F12" s="5" t="s">
        <v>22</v>
      </c>
      <c r="G12" s="5">
        <v>7700000</v>
      </c>
      <c r="H12" s="35">
        <v>9600000</v>
      </c>
    </row>
    <row r="13" spans="1:8" ht="14.25">
      <c r="A13" s="6" t="s">
        <v>19</v>
      </c>
      <c r="B13" s="5"/>
      <c r="C13" s="5">
        <v>1850000</v>
      </c>
      <c r="D13" s="5">
        <v>2280000</v>
      </c>
      <c r="E13" s="5"/>
      <c r="F13" s="5" t="s">
        <v>25</v>
      </c>
      <c r="G13" s="5">
        <v>12500000</v>
      </c>
      <c r="H13" s="35">
        <v>15600000</v>
      </c>
    </row>
    <row r="14" spans="1:8" ht="14.25">
      <c r="A14" s="6" t="s">
        <v>17</v>
      </c>
      <c r="B14" s="5">
        <v>2100000</v>
      </c>
      <c r="C14" s="5">
        <v>2580000</v>
      </c>
      <c r="D14" s="5">
        <v>3100000</v>
      </c>
      <c r="E14" s="5">
        <v>3200000</v>
      </c>
      <c r="F14" s="5" t="s">
        <v>28</v>
      </c>
      <c r="G14" s="5">
        <v>17000000</v>
      </c>
      <c r="H14" s="35">
        <v>21200000</v>
      </c>
    </row>
    <row r="15" spans="1:8" ht="14.25">
      <c r="A15" s="6" t="s">
        <v>61</v>
      </c>
      <c r="B15" s="5">
        <v>2650000</v>
      </c>
      <c r="C15" s="5">
        <v>3000000</v>
      </c>
      <c r="D15" s="5">
        <v>3400000</v>
      </c>
      <c r="E15" s="5">
        <v>3500000</v>
      </c>
      <c r="F15" s="5" t="s">
        <v>36</v>
      </c>
      <c r="G15" s="5">
        <v>20500000</v>
      </c>
      <c r="H15" s="35">
        <v>25600000</v>
      </c>
    </row>
    <row r="16" spans="1:8" ht="14.25">
      <c r="A16" s="6" t="s">
        <v>24</v>
      </c>
      <c r="B16" s="5">
        <v>2900000</v>
      </c>
      <c r="C16" s="5">
        <v>3800000</v>
      </c>
      <c r="D16" s="5">
        <v>4700000</v>
      </c>
      <c r="E16" s="5">
        <v>4900000</v>
      </c>
      <c r="F16" s="5" t="s">
        <v>30</v>
      </c>
      <c r="G16" s="5">
        <v>23500000</v>
      </c>
      <c r="H16" s="35">
        <v>29400000</v>
      </c>
    </row>
    <row r="17" spans="1:8" ht="14.25">
      <c r="A17" s="6" t="s">
        <v>20</v>
      </c>
      <c r="B17" s="5">
        <v>3600000</v>
      </c>
      <c r="C17" s="5">
        <v>4800000</v>
      </c>
      <c r="D17" s="5">
        <v>5500000</v>
      </c>
      <c r="E17" s="5">
        <v>5700000</v>
      </c>
      <c r="F17" s="5" t="s">
        <v>32</v>
      </c>
      <c r="G17" s="5">
        <v>36000000</v>
      </c>
      <c r="H17" s="35">
        <v>45000000</v>
      </c>
    </row>
    <row r="18" spans="1:8" ht="14.25">
      <c r="A18" s="6" t="s">
        <v>27</v>
      </c>
      <c r="B18" s="5">
        <v>4200000</v>
      </c>
      <c r="C18" s="5">
        <v>5900000</v>
      </c>
      <c r="D18" s="5">
        <v>6800000</v>
      </c>
      <c r="E18" s="5">
        <v>7100000</v>
      </c>
      <c r="F18" s="5" t="s">
        <v>34</v>
      </c>
      <c r="G18" s="5">
        <v>45000000</v>
      </c>
      <c r="H18" s="35">
        <v>56300000</v>
      </c>
    </row>
    <row r="19" spans="1:8" ht="14.25">
      <c r="A19" s="6" t="s">
        <v>22</v>
      </c>
      <c r="B19" s="5">
        <v>5000000</v>
      </c>
      <c r="C19" s="5">
        <v>7700000</v>
      </c>
      <c r="D19" s="5">
        <v>8400000</v>
      </c>
      <c r="E19" s="5">
        <v>8800000</v>
      </c>
      <c r="F19" s="5" t="s">
        <v>64</v>
      </c>
      <c r="G19" s="36">
        <v>52000000</v>
      </c>
      <c r="H19" s="5">
        <v>65000000</v>
      </c>
    </row>
    <row r="20" spans="1:8" ht="14.25">
      <c r="A20" s="6" t="s">
        <v>25</v>
      </c>
      <c r="B20" s="5">
        <v>9200000</v>
      </c>
      <c r="C20" s="5">
        <v>12900000</v>
      </c>
      <c r="D20" s="5">
        <v>14500000</v>
      </c>
      <c r="E20" s="5"/>
      <c r="F20" s="5" t="s">
        <v>39</v>
      </c>
      <c r="G20" s="35">
        <v>70000000</v>
      </c>
      <c r="H20" s="5">
        <v>87500000</v>
      </c>
    </row>
    <row r="21" spans="1:8" ht="14.25">
      <c r="A21" s="6" t="s">
        <v>28</v>
      </c>
      <c r="B21" s="5">
        <v>12000000</v>
      </c>
      <c r="C21" s="5">
        <v>17000000</v>
      </c>
      <c r="D21" s="5">
        <v>18000000</v>
      </c>
      <c r="E21" s="5">
        <v>20000000</v>
      </c>
      <c r="F21" s="5" t="s">
        <v>65</v>
      </c>
      <c r="G21" s="35">
        <v>110000000</v>
      </c>
      <c r="H21" s="5">
        <v>138000000</v>
      </c>
    </row>
    <row r="22" spans="1:8" ht="14.25">
      <c r="A22" s="6" t="s">
        <v>36</v>
      </c>
      <c r="B22" s="5">
        <v>14500000</v>
      </c>
      <c r="C22" s="5">
        <v>19000000</v>
      </c>
      <c r="D22" s="5">
        <v>20000000</v>
      </c>
      <c r="E22" s="5">
        <v>21000000</v>
      </c>
      <c r="F22" s="5" t="s">
        <v>66</v>
      </c>
      <c r="G22" s="35">
        <v>200000000</v>
      </c>
      <c r="H22" s="5"/>
    </row>
    <row r="23" spans="1:8" ht="15.75">
      <c r="A23" s="6" t="s">
        <v>30</v>
      </c>
      <c r="B23" s="5">
        <v>19000000</v>
      </c>
      <c r="C23" s="5">
        <v>25000000</v>
      </c>
      <c r="D23" s="5">
        <v>27000000</v>
      </c>
      <c r="E23" s="5"/>
      <c r="F23" s="5" t="s">
        <v>67</v>
      </c>
      <c r="G23" s="35">
        <v>230000000</v>
      </c>
      <c r="H23" s="34"/>
    </row>
    <row r="24" spans="1:8" ht="14.25">
      <c r="A24" s="6" t="s">
        <v>41</v>
      </c>
      <c r="B24" s="5">
        <v>31000000</v>
      </c>
      <c r="C24" s="5">
        <v>36000000</v>
      </c>
      <c r="D24" s="5">
        <v>39000000</v>
      </c>
      <c r="E24" s="5"/>
      <c r="F24" s="5" t="s">
        <v>68</v>
      </c>
      <c r="G24" s="35">
        <v>280000000</v>
      </c>
      <c r="H24" s="5"/>
    </row>
    <row r="25" spans="1:8" ht="14.25">
      <c r="A25" s="8"/>
      <c r="B25" s="5"/>
      <c r="C25" s="5"/>
      <c r="D25" s="5"/>
      <c r="E25" s="5"/>
      <c r="F25" s="5" t="s">
        <v>69</v>
      </c>
      <c r="G25" s="35">
        <v>320000000</v>
      </c>
      <c r="H25" s="5"/>
    </row>
    <row r="26" spans="1:8" ht="14.25">
      <c r="A26" s="8"/>
      <c r="B26" s="5"/>
      <c r="C26" s="5"/>
      <c r="D26" s="5"/>
      <c r="E26" s="5"/>
      <c r="F26" s="5" t="s">
        <v>70</v>
      </c>
      <c r="G26" s="35">
        <v>400000000</v>
      </c>
      <c r="H26" s="5"/>
    </row>
    <row r="27" spans="1:8" ht="14.25">
      <c r="A27" s="8"/>
      <c r="B27" s="5"/>
      <c r="C27" s="5"/>
      <c r="D27" s="5"/>
      <c r="E27" s="5"/>
      <c r="F27" s="5"/>
      <c r="G27" s="5"/>
      <c r="H27" s="5"/>
    </row>
    <row r="28" spans="1:8" ht="14.25">
      <c r="A28" s="10"/>
      <c r="B28" s="10"/>
      <c r="C28" s="10"/>
      <c r="D28" s="10"/>
      <c r="E28" s="10"/>
      <c r="F28" s="11"/>
      <c r="G28" s="11"/>
      <c r="H28" s="13"/>
    </row>
    <row r="29" spans="1:8" ht="14.25">
      <c r="A29" s="13" t="s">
        <v>43</v>
      </c>
      <c r="B29" s="13"/>
      <c r="C29" s="13"/>
      <c r="D29" s="13"/>
      <c r="E29" s="13"/>
      <c r="F29" s="11"/>
      <c r="G29" s="11"/>
      <c r="H29" s="13"/>
    </row>
    <row r="30" spans="1:8" ht="14.25">
      <c r="A30" s="12" t="s">
        <v>44</v>
      </c>
      <c r="B30" s="12"/>
      <c r="C30" s="12"/>
      <c r="D30" s="12"/>
      <c r="E30" s="12"/>
      <c r="F30" s="12"/>
      <c r="G30" s="12"/>
      <c r="H30" s="13"/>
    </row>
    <row r="31" spans="1:8" ht="14.25">
      <c r="A31" s="12" t="s">
        <v>52</v>
      </c>
      <c r="B31" s="12"/>
      <c r="C31" s="12"/>
      <c r="D31" s="12"/>
      <c r="E31" s="12"/>
      <c r="F31" s="12"/>
      <c r="G31" s="12"/>
      <c r="H31" s="13"/>
    </row>
    <row r="32" spans="1:8" ht="14.25">
      <c r="A32" s="12" t="s">
        <v>53</v>
      </c>
      <c r="B32" s="12"/>
      <c r="C32" s="12"/>
      <c r="D32" s="12"/>
      <c r="E32" s="12"/>
      <c r="F32" s="12"/>
      <c r="G32" s="12"/>
      <c r="H32" s="13"/>
    </row>
    <row r="33" spans="1:8" ht="14.25">
      <c r="A33" s="13"/>
      <c r="B33" s="13"/>
      <c r="C33" s="13"/>
      <c r="D33" s="13"/>
      <c r="E33" s="13"/>
      <c r="F33" s="13"/>
      <c r="G33" s="13"/>
      <c r="H33" s="13"/>
    </row>
  </sheetData>
  <mergeCells count="11">
    <mergeCell ref="F8:H8"/>
    <mergeCell ref="A8:E8"/>
    <mergeCell ref="G9:H9"/>
    <mergeCell ref="B9:E9"/>
    <mergeCell ref="A6:H6"/>
    <mergeCell ref="A7:H7"/>
    <mergeCell ref="A1:H1"/>
    <mergeCell ref="A2:H2"/>
    <mergeCell ref="A3:H3"/>
    <mergeCell ref="A4:H4"/>
    <mergeCell ref="A5:H5"/>
  </mergeCells>
  <printOptions/>
  <pageMargins left="0.54" right="0.36" top="0.5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trannamdt1</cp:lastModifiedBy>
  <cp:lastPrinted>2012-04-24T06:38:36Z</cp:lastPrinted>
  <dcterms:created xsi:type="dcterms:W3CDTF">2011-02-08T17:14:28Z</dcterms:created>
  <dcterms:modified xsi:type="dcterms:W3CDTF">2013-10-02T08:18:47Z</dcterms:modified>
  <cp:category/>
  <cp:version/>
  <cp:contentType/>
  <cp:contentStatus/>
</cp:coreProperties>
</file>